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15" activeTab="0"/>
  </bookViews>
  <sheets>
    <sheet name="2013-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<sst xmlns="http://schemas.openxmlformats.org/spreadsheetml/2006/main" count="75" uniqueCount="55">
  <si>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№ п/п</t>
  </si>
  <si>
    <t>Ед.</t>
  </si>
  <si>
    <t>изм.</t>
  </si>
  <si>
    <t>I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</si>
  <si>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</si>
  <si>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</si>
  <si>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</si>
  <si>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Подконтрольные расходы, всего,</t>
  </si>
  <si>
    <t>в том числе:</t>
  </si>
  <si>
    <t>Материальные расходы, всего</t>
  </si>
  <si>
    <t>1.1.1.1</t>
  </si>
  <si>
    <t>в том числе на ремонт</t>
  </si>
  <si>
    <t>Фонд оплаты труда</t>
  </si>
  <si>
    <t>Прочие подконтрольные расходы</t>
  </si>
  <si>
    <t>Неподконтрольные расходы, включенные в НВВ, всего,</t>
  </si>
  <si>
    <t>арендная плата</t>
  </si>
  <si>
    <t>отчисления на социальные нужды</t>
  </si>
  <si>
    <t>расходы на капитальные вложения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</si>
  <si>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</si>
  <si>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</si>
  <si>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</si>
  <si>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</si>
  <si>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</si>
  <si>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</si>
  <si>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</si>
  <si>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</si>
  <si>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</si>
  <si>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</si>
  <si>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</si>
  <si>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</si>
  <si>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</si>
  <si>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</si>
  <si>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</si>
  <si>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
на оказание услуг по передаче электрической энергии сетевыми
организациями, регулирование тарифов на услуги которых
осуществляется методом индексации на основе долгосрочных параметров</t>
  </si>
  <si>
    <t>1.1.</t>
  </si>
  <si>
    <t>1.1.1.</t>
  </si>
  <si>
    <t>1.1.2</t>
  </si>
  <si>
    <t>1.1.1.2.</t>
  </si>
  <si>
    <t>1.1.3.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</si>
  <si>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</si>
  <si>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</si>
  <si>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</si>
  <si>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</si>
  <si>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</si>
  <si>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</si>
  <si>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</si>
  <si>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</si>
  <si>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r>
      <t>_____</t>
    </r>
    <r>
      <rPr>
        <sz val="11"/>
        <color indexed="8"/>
        <rFont val="Times New Roman"/>
        <family val="1"/>
      </rPr>
      <t>*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</si>
  <si>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11"/>
        <color indexed="8"/>
        <rFont val="Times New Roman"/>
        <family val="1"/>
      </rPr>
      <t>**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</si>
  <si>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1"/>
        <color indexed="8"/>
        <rFont val="Times New Roman"/>
        <family val="1"/>
      </rPr>
      <t>***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</si>
  <si>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 xml:space="preserve">предложено                     на 2015 год </t>
  </si>
  <si>
    <t>Показатель</t>
  </si>
  <si>
    <t xml:space="preserve">предложено                     на 2016 год </t>
  </si>
  <si>
    <t>http://www.salutomsk.ru/main.php?id=143</t>
  </si>
  <si>
    <t xml:space="preserve">предложено на 2014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</si>
</sst>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2" fontId="1" fillId="24" borderId="10" xfId="0" applyNumberFormat="1" applyFont="1" applyFill="1" applyBorder="1" applyAlignment="1">
      <alignment vertical="center"/>
    </xf>
    <xf numFmtId="4" fontId="6" fillId="24" borderId="10" xfId="0" applyNumberFormat="1" applyFont="1" applyFill="1" applyBorder="1" applyAlignment="1">
      <alignment vertical="center"/>
    </xf>
    <xf numFmtId="4" fontId="3" fillId="24" borderId="10" xfId="0" applyNumberFormat="1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0" fontId="26" fillId="0" borderId="0" xfId="42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0" borderId="0" xfId="53" applyFont="1" applyAlignment="1">
      <alignment horizontal="right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tomsk.ru/main.php?id=14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8.00390625" style="2" customWidth="1"/>
    <col min="2" max="2" width="45.140625" style="1" customWidth="1"/>
    <col min="3" max="3" width="10.140625" style="1" customWidth="1"/>
    <col min="4" max="4" width="23.28125" style="0" customWidth="1"/>
    <col min="5" max="5" width="14.140625" style="0" hidden="1" customWidth="1"/>
    <col min="6" max="6" width="13.28125" style="0" hidden="1" customWidth="1"/>
  </cols>
  <sheetData>
    <row r="1" spans="4:6" ht="15">
      <c r="D1" s="1"/>
      <c r="E1" s="33" t="s">
        <v>29</v>
      </c>
      <c r="F1" s="33"/>
    </row>
    <row r="2" spans="4:6" ht="15">
      <c r="D2" s="33" t="s">
        <v>30</v>
      </c>
      <c r="E2" s="33"/>
      <c r="F2" s="33"/>
    </row>
    <row r="3" spans="4:6" ht="15">
      <c r="D3" s="33" t="s">
        <v>31</v>
      </c>
      <c r="E3" s="33"/>
      <c r="F3" s="33"/>
    </row>
    <row r="4" spans="4:6" ht="15">
      <c r="D4" s="33" t="s">
        <v>32</v>
      </c>
      <c r="E4" s="33"/>
      <c r="F4" s="33"/>
    </row>
    <row r="5" spans="1:6" ht="82.5" customHeight="1">
      <c r="A5" s="32" t="s">
        <v>33</v>
      </c>
      <c r="B5" s="32"/>
      <c r="C5" s="32"/>
      <c r="D5" s="32"/>
      <c r="E5" s="32"/>
      <c r="F5" s="32"/>
    </row>
    <row r="6" spans="4:5" ht="15">
      <c r="D6" s="1"/>
      <c r="E6" s="1"/>
    </row>
    <row r="7" spans="1:6" ht="15" customHeight="1">
      <c r="A7" s="37" t="s">
        <v>0</v>
      </c>
      <c r="B7" s="38" t="s">
        <v>51</v>
      </c>
      <c r="C7" s="5" t="s">
        <v>1</v>
      </c>
      <c r="D7" s="36" t="s">
        <v>54</v>
      </c>
      <c r="E7" s="34" t="s">
        <v>50</v>
      </c>
      <c r="F7" s="34" t="s">
        <v>52</v>
      </c>
    </row>
    <row r="8" spans="1:6" ht="15">
      <c r="A8" s="37"/>
      <c r="B8" s="38"/>
      <c r="C8" s="6" t="s">
        <v>2</v>
      </c>
      <c r="D8" s="35"/>
      <c r="E8" s="35"/>
      <c r="F8" s="35"/>
    </row>
    <row r="9" spans="1:6" ht="30">
      <c r="A9" s="4" t="s">
        <v>3</v>
      </c>
      <c r="B9" s="3" t="s">
        <v>4</v>
      </c>
      <c r="C9" s="6" t="s">
        <v>5</v>
      </c>
      <c r="D9" s="9"/>
      <c r="E9" s="9"/>
      <c r="F9" s="12"/>
    </row>
    <row r="10" spans="1:6" ht="30">
      <c r="A10" s="4">
        <v>1</v>
      </c>
      <c r="B10" s="3" t="s">
        <v>6</v>
      </c>
      <c r="C10" s="7" t="s">
        <v>5</v>
      </c>
      <c r="D10" s="16">
        <f>+D11+D18</f>
        <v>23310.18</v>
      </c>
      <c r="E10" s="16">
        <v>11223.21</v>
      </c>
      <c r="F10" s="16">
        <v>11647.83</v>
      </c>
    </row>
    <row r="11" spans="1:7" ht="15">
      <c r="A11" s="28" t="s">
        <v>34</v>
      </c>
      <c r="B11" s="3" t="s">
        <v>7</v>
      </c>
      <c r="C11" s="29" t="s">
        <v>5</v>
      </c>
      <c r="D11" s="16">
        <f>SUM(D13:D17)-D14</f>
        <v>20260.55</v>
      </c>
      <c r="E11" s="16">
        <v>8805.31</v>
      </c>
      <c r="F11" s="16">
        <v>9148.72</v>
      </c>
      <c r="G11" s="25"/>
    </row>
    <row r="12" spans="1:6" ht="15">
      <c r="A12" s="28"/>
      <c r="B12" s="3" t="s">
        <v>8</v>
      </c>
      <c r="C12" s="29"/>
      <c r="D12" s="17"/>
      <c r="E12" s="17"/>
      <c r="F12" s="18"/>
    </row>
    <row r="13" spans="1:6" ht="15">
      <c r="A13" s="4" t="s">
        <v>35</v>
      </c>
      <c r="B13" s="3" t="s">
        <v>9</v>
      </c>
      <c r="C13" s="7" t="s">
        <v>5</v>
      </c>
      <c r="D13" s="16">
        <v>2038.6</v>
      </c>
      <c r="E13" s="16">
        <v>962.1</v>
      </c>
      <c r="F13" s="19">
        <v>999.62</v>
      </c>
    </row>
    <row r="14" spans="1:6" ht="15">
      <c r="A14" s="4" t="s">
        <v>10</v>
      </c>
      <c r="B14" s="3" t="s">
        <v>11</v>
      </c>
      <c r="C14" s="7" t="s">
        <v>5</v>
      </c>
      <c r="D14" s="16">
        <v>2038.6</v>
      </c>
      <c r="E14" s="16">
        <v>89.52</v>
      </c>
      <c r="F14" s="19">
        <v>93.01</v>
      </c>
    </row>
    <row r="15" spans="1:6" ht="15">
      <c r="A15" s="4" t="s">
        <v>36</v>
      </c>
      <c r="B15" s="3" t="s">
        <v>12</v>
      </c>
      <c r="C15" s="7" t="s">
        <v>5</v>
      </c>
      <c r="D15" s="16">
        <v>9067.97</v>
      </c>
      <c r="E15" s="16">
        <v>6025.12</v>
      </c>
      <c r="F15" s="19">
        <v>6260.1</v>
      </c>
    </row>
    <row r="16" spans="1:6" ht="15">
      <c r="A16" s="4" t="s">
        <v>37</v>
      </c>
      <c r="B16" s="3" t="s">
        <v>11</v>
      </c>
      <c r="C16" s="7" t="s">
        <v>5</v>
      </c>
      <c r="D16" s="17"/>
      <c r="E16" s="17"/>
      <c r="F16" s="18"/>
    </row>
    <row r="17" spans="1:6" ht="15">
      <c r="A17" s="4" t="s">
        <v>38</v>
      </c>
      <c r="B17" s="3" t="s">
        <v>13</v>
      </c>
      <c r="C17" s="7" t="s">
        <v>5</v>
      </c>
      <c r="D17" s="20">
        <f>5520.68+3633.3</f>
        <v>9153.98</v>
      </c>
      <c r="E17" s="16">
        <v>1818.09</v>
      </c>
      <c r="F17" s="19">
        <v>1889</v>
      </c>
    </row>
    <row r="18" spans="1:6" ht="30">
      <c r="A18" s="28" t="s">
        <v>39</v>
      </c>
      <c r="B18" s="3" t="s">
        <v>14</v>
      </c>
      <c r="C18" s="29" t="s">
        <v>5</v>
      </c>
      <c r="D18" s="16">
        <f>+D21+D24-0.03</f>
        <v>3049.6299999999997</v>
      </c>
      <c r="E18" s="16">
        <v>2417.9</v>
      </c>
      <c r="F18" s="16">
        <v>2499.11</v>
      </c>
    </row>
    <row r="19" spans="1:6" ht="15">
      <c r="A19" s="28"/>
      <c r="B19" s="3" t="s">
        <v>8</v>
      </c>
      <c r="C19" s="29"/>
      <c r="D19" s="17"/>
      <c r="E19" s="17"/>
      <c r="F19" s="18"/>
    </row>
    <row r="20" spans="1:6" ht="15">
      <c r="A20" s="4" t="s">
        <v>40</v>
      </c>
      <c r="B20" s="3" t="s">
        <v>15</v>
      </c>
      <c r="C20" s="7" t="s">
        <v>5</v>
      </c>
      <c r="D20" s="17"/>
      <c r="E20" s="17"/>
      <c r="F20" s="18"/>
    </row>
    <row r="21" spans="1:6" ht="15">
      <c r="A21" s="4" t="s">
        <v>41</v>
      </c>
      <c r="B21" s="3" t="s">
        <v>16</v>
      </c>
      <c r="C21" s="7" t="s">
        <v>5</v>
      </c>
      <c r="D21" s="20">
        <v>2928.94</v>
      </c>
      <c r="E21" s="16">
        <v>1909.96</v>
      </c>
      <c r="F21" s="19">
        <v>1984.45</v>
      </c>
    </row>
    <row r="22" spans="1:6" ht="15">
      <c r="A22" s="4" t="s">
        <v>42</v>
      </c>
      <c r="B22" s="3" t="s">
        <v>17</v>
      </c>
      <c r="C22" s="7" t="s">
        <v>5</v>
      </c>
      <c r="D22" s="17"/>
      <c r="E22" s="17"/>
      <c r="F22" s="18"/>
    </row>
    <row r="23" spans="1:6" ht="15">
      <c r="A23" s="4" t="s">
        <v>43</v>
      </c>
      <c r="B23" s="3" t="s">
        <v>18</v>
      </c>
      <c r="C23" s="7" t="s">
        <v>5</v>
      </c>
      <c r="D23" s="16">
        <v>0</v>
      </c>
      <c r="E23" s="16">
        <v>0</v>
      </c>
      <c r="F23" s="16">
        <v>0</v>
      </c>
    </row>
    <row r="24" spans="1:6" ht="15">
      <c r="A24" s="4" t="s">
        <v>44</v>
      </c>
      <c r="B24" s="3" t="s">
        <v>19</v>
      </c>
      <c r="C24" s="7" t="s">
        <v>5</v>
      </c>
      <c r="D24" s="20">
        <v>120.72</v>
      </c>
      <c r="E24" s="16">
        <v>172.38</v>
      </c>
      <c r="F24" s="19">
        <v>179.1</v>
      </c>
    </row>
    <row r="25" spans="1:6" ht="45">
      <c r="A25" s="4" t="s">
        <v>45</v>
      </c>
      <c r="B25" s="3" t="s">
        <v>20</v>
      </c>
      <c r="C25" s="7" t="s">
        <v>5</v>
      </c>
      <c r="D25" s="16">
        <v>0</v>
      </c>
      <c r="E25" s="16">
        <v>0</v>
      </c>
      <c r="F25" s="16">
        <v>0</v>
      </c>
    </row>
    <row r="26" spans="1:6" ht="15">
      <c r="A26" s="4" t="s">
        <v>46</v>
      </c>
      <c r="B26" s="3" t="s">
        <v>21</v>
      </c>
      <c r="C26" s="7" t="s">
        <v>5</v>
      </c>
      <c r="D26" s="20"/>
      <c r="E26" s="16">
        <v>335.56</v>
      </c>
      <c r="F26" s="19">
        <v>335.56</v>
      </c>
    </row>
    <row r="27" spans="1:6" ht="30">
      <c r="A27" s="4" t="s">
        <v>22</v>
      </c>
      <c r="B27" s="3" t="s">
        <v>23</v>
      </c>
      <c r="C27" s="7" t="s">
        <v>5</v>
      </c>
      <c r="D27" s="16">
        <v>2038.6</v>
      </c>
      <c r="E27" s="16">
        <v>89.52</v>
      </c>
      <c r="F27" s="16">
        <v>93.01</v>
      </c>
    </row>
    <row r="28" spans="1:6" ht="45">
      <c r="A28" s="4" t="s">
        <v>24</v>
      </c>
      <c r="B28" s="3" t="s">
        <v>25</v>
      </c>
      <c r="C28" s="7" t="s">
        <v>5</v>
      </c>
      <c r="D28" s="21"/>
      <c r="E28" s="21"/>
      <c r="F28" s="21"/>
    </row>
    <row r="29" spans="1:6" ht="45">
      <c r="A29" s="4" t="s">
        <v>26</v>
      </c>
      <c r="B29" s="3" t="s">
        <v>27</v>
      </c>
      <c r="C29" s="7" t="s">
        <v>5</v>
      </c>
      <c r="D29" s="22">
        <v>15497.73</v>
      </c>
      <c r="E29" s="22">
        <v>7617.92</v>
      </c>
      <c r="F29" s="22">
        <v>8532.08</v>
      </c>
    </row>
    <row r="30" spans="1:6" ht="15">
      <c r="A30" s="8"/>
      <c r="B30" s="10"/>
      <c r="C30" s="10"/>
      <c r="D30" s="23"/>
      <c r="E30" s="23"/>
      <c r="F30" s="24"/>
    </row>
    <row r="31" spans="1:5" ht="15">
      <c r="A31" s="8" t="s">
        <v>28</v>
      </c>
      <c r="B31" s="10"/>
      <c r="C31" s="10"/>
      <c r="D31" s="10"/>
      <c r="E31" s="10"/>
    </row>
    <row r="32" spans="1:6" ht="72.75" customHeight="1">
      <c r="A32" s="30" t="s">
        <v>47</v>
      </c>
      <c r="B32" s="30"/>
      <c r="C32" s="30"/>
      <c r="D32" s="30"/>
      <c r="E32" s="30"/>
      <c r="F32" s="30"/>
    </row>
    <row r="33" spans="1:6" ht="32.25" customHeight="1">
      <c r="A33" s="30" t="s">
        <v>48</v>
      </c>
      <c r="B33" s="30"/>
      <c r="C33" s="30"/>
      <c r="D33" s="30"/>
      <c r="E33" s="30"/>
      <c r="F33" s="30"/>
    </row>
    <row r="34" spans="1:6" ht="31.5" customHeight="1">
      <c r="A34" s="30" t="s">
        <v>49</v>
      </c>
      <c r="B34" s="30"/>
      <c r="C34" s="30"/>
      <c r="D34" s="30"/>
      <c r="E34" s="30"/>
      <c r="F34" s="30"/>
    </row>
    <row r="35" spans="1:5" ht="15">
      <c r="A35" s="8"/>
      <c r="B35" s="10"/>
      <c r="C35" s="10"/>
      <c r="D35" s="11"/>
      <c r="E35" s="11"/>
    </row>
    <row r="36" spans="1:6" ht="15">
      <c r="A36" s="31"/>
      <c r="B36" s="31"/>
      <c r="C36" s="31"/>
      <c r="D36" s="31"/>
      <c r="E36" s="31"/>
      <c r="F36" s="31"/>
    </row>
    <row r="37" spans="1:3" ht="15">
      <c r="A37"/>
      <c r="B37"/>
      <c r="C37"/>
    </row>
    <row r="38" spans="1:6" ht="15">
      <c r="A38" s="27"/>
      <c r="B38" s="27"/>
      <c r="C38" s="27"/>
      <c r="D38" s="27"/>
      <c r="E38" s="27"/>
      <c r="F38" s="27"/>
    </row>
    <row r="39" spans="1:5" ht="90">
      <c r="A39" s="26" t="s">
        <v>53</v>
      </c>
      <c r="B39" s="13"/>
      <c r="C39" s="14"/>
      <c r="D39" s="14"/>
      <c r="E39" s="13"/>
    </row>
    <row r="40" spans="1:6" ht="15">
      <c r="A40" s="27"/>
      <c r="B40" s="27"/>
      <c r="C40" s="27"/>
      <c r="D40" s="27"/>
      <c r="E40" s="27"/>
      <c r="F40" s="27"/>
    </row>
    <row r="41" spans="1:5" ht="15">
      <c r="A41" s="15"/>
      <c r="B41" s="15"/>
      <c r="C41" s="15"/>
      <c r="D41" s="15"/>
      <c r="E41" s="15"/>
    </row>
    <row r="42" spans="1:6" ht="15">
      <c r="A42" s="27"/>
      <c r="B42" s="27"/>
      <c r="C42" s="27"/>
      <c r="D42" s="27"/>
      <c r="E42" s="27"/>
      <c r="F42" s="27"/>
    </row>
  </sheetData>
  <sheetProtection/>
  <protectedRanges>
    <protectedRange sqref="A38:D42" name="Диапазон1_2"/>
  </protectedRanges>
  <mergeCells count="21">
    <mergeCell ref="A11:A12"/>
    <mergeCell ref="C11:C12"/>
    <mergeCell ref="F7:F8"/>
    <mergeCell ref="D7:D8"/>
    <mergeCell ref="E7:E8"/>
    <mergeCell ref="A7:A8"/>
    <mergeCell ref="B7:B8"/>
    <mergeCell ref="A5:F5"/>
    <mergeCell ref="E1:F1"/>
    <mergeCell ref="D2:F2"/>
    <mergeCell ref="D3:F3"/>
    <mergeCell ref="D4:F4"/>
    <mergeCell ref="A40:F40"/>
    <mergeCell ref="A42:F42"/>
    <mergeCell ref="A18:A19"/>
    <mergeCell ref="C18:C19"/>
    <mergeCell ref="A32:F32"/>
    <mergeCell ref="A33:F33"/>
    <mergeCell ref="A34:F34"/>
    <mergeCell ref="A36:F36"/>
    <mergeCell ref="A38:F38"/>
  </mergeCells>
  <hyperlinks>
    <hyperlink ref="A39" r:id="rId1" display="http://www.salutomsk.ru/main.php?id=143"/>
  </hyperlinks>
  <printOptions/>
  <pageMargins left="0.5" right="0.11811023622047245" top="0.52" bottom="0.7480314960629921" header="0.31496062992125984" footer="0.31496062992125984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оортпц</dc:creator>
  <cp:keywords/>
  <dc:description/>
  <cp:lastModifiedBy>1</cp:lastModifiedBy>
  <cp:lastPrinted>2013-04-30T04:30:10Z</cp:lastPrinted>
  <dcterms:created xsi:type="dcterms:W3CDTF">2012-07-02T11:26:50Z</dcterms:created>
  <dcterms:modified xsi:type="dcterms:W3CDTF">2013-05-06T03:12:00Z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