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3"/>
  </bookViews>
  <sheets>
    <sheet name="2020" sheetId="1" r:id="rId1"/>
    <sheet name="2021" sheetId="2" r:id="rId2"/>
    <sheet name="2022" sheetId="3" r:id="rId3"/>
    <sheet name="2023" sheetId="4" r:id="rId4"/>
  </sheets>
  <definedNames/>
  <calcPr fullCalcOnLoad="1"/>
</workbook>
</file>

<file path=xl/sharedStrings.xml><?xml version="1.0" encoding="utf-8"?>
<sst xmlns="http://schemas.openxmlformats.org/spreadsheetml/2006/main" count="200" uniqueCount="36">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</sst>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zoomScale="145" zoomScaleNormal="145" zoomScalePageLayoutView="0" workbookViewId="0" topLeftCell="A16">
      <selection activeCell="AY29" sqref="AY29:BD29"/>
    </sheetView>
  </sheetViews>
  <sheetFormatPr defaultColWidth="1.12109375" defaultRowHeight="12.75"/>
  <cols>
    <col min="1" max="73" width="1.12109375" style="5" customWidth="1"/>
    <col min="74" max="74" width="3.25390625" style="5" customWidth="1"/>
    <col min="75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34</v>
      </c>
    </row>
    <row r="10" spans="1:80" s="4" customFormat="1" ht="16.5">
      <c r="A10" s="10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s="4" customFormat="1" ht="16.5">
      <c r="A11" s="10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s="4" customFormat="1" ht="16.5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5" spans="1:80" s="6" customFormat="1" ht="12.75">
      <c r="A15" s="12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2" t="s">
        <v>12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12" t="s">
        <v>14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 t="s">
        <v>16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4"/>
    </row>
    <row r="16" spans="1:80" s="6" customFormat="1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5" t="s">
        <v>13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7"/>
      <c r="AS16" s="15" t="s">
        <v>15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5" t="s">
        <v>18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7"/>
    </row>
    <row r="17" spans="1:80" s="6" customFormat="1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2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0" t="s">
        <v>17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pans="1:80" s="6" customFormat="1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2" t="s">
        <v>19</v>
      </c>
      <c r="AB18" s="13"/>
      <c r="AC18" s="13"/>
      <c r="AD18" s="13"/>
      <c r="AE18" s="13"/>
      <c r="AF18" s="14"/>
      <c r="AG18" s="12" t="s">
        <v>20</v>
      </c>
      <c r="AH18" s="13"/>
      <c r="AI18" s="13"/>
      <c r="AJ18" s="13"/>
      <c r="AK18" s="13"/>
      <c r="AL18" s="14"/>
      <c r="AM18" s="12" t="s">
        <v>22</v>
      </c>
      <c r="AN18" s="13"/>
      <c r="AO18" s="13"/>
      <c r="AP18" s="13"/>
      <c r="AQ18" s="13"/>
      <c r="AR18" s="14"/>
      <c r="AS18" s="12" t="s">
        <v>19</v>
      </c>
      <c r="AT18" s="13"/>
      <c r="AU18" s="13"/>
      <c r="AV18" s="13"/>
      <c r="AW18" s="13"/>
      <c r="AX18" s="14"/>
      <c r="AY18" s="12" t="s">
        <v>20</v>
      </c>
      <c r="AZ18" s="13"/>
      <c r="BA18" s="13"/>
      <c r="BB18" s="13"/>
      <c r="BC18" s="13"/>
      <c r="BD18" s="14"/>
      <c r="BE18" s="12" t="s">
        <v>22</v>
      </c>
      <c r="BF18" s="13"/>
      <c r="BG18" s="13"/>
      <c r="BH18" s="13"/>
      <c r="BI18" s="13"/>
      <c r="BJ18" s="14"/>
      <c r="BK18" s="12" t="s">
        <v>19</v>
      </c>
      <c r="BL18" s="13"/>
      <c r="BM18" s="13"/>
      <c r="BN18" s="13"/>
      <c r="BO18" s="13"/>
      <c r="BP18" s="14"/>
      <c r="BQ18" s="12" t="s">
        <v>20</v>
      </c>
      <c r="BR18" s="13"/>
      <c r="BS18" s="13"/>
      <c r="BT18" s="13"/>
      <c r="BU18" s="13"/>
      <c r="BV18" s="14"/>
      <c r="BW18" s="12" t="s">
        <v>22</v>
      </c>
      <c r="BX18" s="13"/>
      <c r="BY18" s="13"/>
      <c r="BZ18" s="13"/>
      <c r="CA18" s="13"/>
      <c r="CB18" s="14"/>
    </row>
    <row r="19" spans="1:80" s="6" customFormat="1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0"/>
      <c r="AB19" s="21"/>
      <c r="AC19" s="21"/>
      <c r="AD19" s="21"/>
      <c r="AE19" s="21"/>
      <c r="AF19" s="22"/>
      <c r="AG19" s="20" t="s">
        <v>21</v>
      </c>
      <c r="AH19" s="21"/>
      <c r="AI19" s="21"/>
      <c r="AJ19" s="21"/>
      <c r="AK19" s="21"/>
      <c r="AL19" s="22"/>
      <c r="AM19" s="20" t="s">
        <v>23</v>
      </c>
      <c r="AN19" s="21"/>
      <c r="AO19" s="21"/>
      <c r="AP19" s="21"/>
      <c r="AQ19" s="21"/>
      <c r="AR19" s="22"/>
      <c r="AS19" s="20"/>
      <c r="AT19" s="21"/>
      <c r="AU19" s="21"/>
      <c r="AV19" s="21"/>
      <c r="AW19" s="21"/>
      <c r="AX19" s="22"/>
      <c r="AY19" s="20" t="s">
        <v>21</v>
      </c>
      <c r="AZ19" s="21"/>
      <c r="BA19" s="21"/>
      <c r="BB19" s="21"/>
      <c r="BC19" s="21"/>
      <c r="BD19" s="22"/>
      <c r="BE19" s="20" t="s">
        <v>23</v>
      </c>
      <c r="BF19" s="21"/>
      <c r="BG19" s="21"/>
      <c r="BH19" s="21"/>
      <c r="BI19" s="21"/>
      <c r="BJ19" s="22"/>
      <c r="BK19" s="20"/>
      <c r="BL19" s="21"/>
      <c r="BM19" s="21"/>
      <c r="BN19" s="21"/>
      <c r="BO19" s="21"/>
      <c r="BP19" s="22"/>
      <c r="BQ19" s="20" t="s">
        <v>21</v>
      </c>
      <c r="BR19" s="21"/>
      <c r="BS19" s="21"/>
      <c r="BT19" s="21"/>
      <c r="BU19" s="21"/>
      <c r="BV19" s="22"/>
      <c r="BW19" s="20" t="s">
        <v>23</v>
      </c>
      <c r="BX19" s="21"/>
      <c r="BY19" s="21"/>
      <c r="BZ19" s="21"/>
      <c r="CA19" s="21"/>
      <c r="CB19" s="22"/>
    </row>
    <row r="20" spans="1:80" s="6" customFormat="1" ht="18" customHeight="1">
      <c r="A20" s="23" t="s">
        <v>1</v>
      </c>
      <c r="B20" s="23"/>
      <c r="C20" s="23"/>
      <c r="D20" s="19" t="s">
        <v>24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6" customFormat="1" ht="12.75">
      <c r="A21" s="23"/>
      <c r="B21" s="23"/>
      <c r="C21" s="23"/>
      <c r="D21" s="19" t="s">
        <v>25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6" customFormat="1" ht="12.75">
      <c r="A22" s="23"/>
      <c r="B22" s="23"/>
      <c r="C22" s="23"/>
      <c r="D22" s="19" t="s">
        <v>26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6" customFormat="1" ht="18" customHeight="1">
      <c r="A23" s="23" t="s">
        <v>2</v>
      </c>
      <c r="B23" s="23"/>
      <c r="C23" s="23"/>
      <c r="D23" s="19" t="s">
        <v>27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6" customFormat="1" ht="12.75">
      <c r="A24" s="23"/>
      <c r="B24" s="23"/>
      <c r="C24" s="23"/>
      <c r="D24" s="19" t="s">
        <v>25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5">
        <v>1</v>
      </c>
      <c r="AB24" s="25"/>
      <c r="AC24" s="25"/>
      <c r="AD24" s="25"/>
      <c r="AE24" s="25"/>
      <c r="AF24" s="25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25">
        <v>25</v>
      </c>
      <c r="AT24" s="25"/>
      <c r="AU24" s="25"/>
      <c r="AV24" s="25"/>
      <c r="AW24" s="25"/>
      <c r="AX24" s="25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25">
        <v>29248.94</v>
      </c>
      <c r="BL24" s="25"/>
      <c r="BM24" s="25"/>
      <c r="BN24" s="25"/>
      <c r="BO24" s="25"/>
      <c r="BP24" s="25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6" customFormat="1" ht="12.75">
      <c r="A25" s="23"/>
      <c r="B25" s="23"/>
      <c r="C25" s="23"/>
      <c r="D25" s="19" t="s">
        <v>29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5"/>
      <c r="AB25" s="25"/>
      <c r="AC25" s="25"/>
      <c r="AD25" s="25"/>
      <c r="AE25" s="25"/>
      <c r="AF25" s="25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25"/>
      <c r="AT25" s="25"/>
      <c r="AU25" s="25"/>
      <c r="AV25" s="25"/>
      <c r="AW25" s="25"/>
      <c r="AX25" s="25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25"/>
      <c r="BL25" s="25"/>
      <c r="BM25" s="25"/>
      <c r="BN25" s="25"/>
      <c r="BO25" s="25"/>
      <c r="BP25" s="25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6" customFormat="1" ht="18" customHeight="1">
      <c r="A26" s="23" t="s">
        <v>3</v>
      </c>
      <c r="B26" s="23"/>
      <c r="C26" s="23"/>
      <c r="D26" s="19" t="s">
        <v>28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2.75">
      <c r="A27" s="23"/>
      <c r="B27" s="23"/>
      <c r="C27" s="23"/>
      <c r="D27" s="18" t="s">
        <v>25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2.75">
      <c r="A28" s="23"/>
      <c r="B28" s="23"/>
      <c r="C28" s="23"/>
      <c r="D28" s="19" t="s">
        <v>30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6" customFormat="1" ht="18" customHeight="1">
      <c r="A29" s="23" t="s">
        <v>4</v>
      </c>
      <c r="B29" s="23"/>
      <c r="C29" s="23"/>
      <c r="D29" s="19" t="s">
        <v>35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9"/>
      <c r="AB29" s="9"/>
      <c r="AC29" s="9"/>
      <c r="AD29" s="9"/>
      <c r="AE29" s="9"/>
      <c r="AF29" s="9"/>
      <c r="AG29" s="25">
        <v>3</v>
      </c>
      <c r="AH29" s="25"/>
      <c r="AI29" s="25"/>
      <c r="AJ29" s="25"/>
      <c r="AK29" s="25"/>
      <c r="AL29" s="2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5">
        <f>6000+400+850</f>
        <v>7250</v>
      </c>
      <c r="AZ29" s="25"/>
      <c r="BA29" s="25"/>
      <c r="BB29" s="25"/>
      <c r="BC29" s="25"/>
      <c r="BD29" s="25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>
        <f>27093125.95+29249.94*2</f>
        <v>27151625.83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6" customFormat="1" ht="12.75">
      <c r="A30" s="23"/>
      <c r="B30" s="23"/>
      <c r="C30" s="23"/>
      <c r="D30" s="18" t="s">
        <v>25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6" customFormat="1" ht="12.75">
      <c r="A31" s="23"/>
      <c r="B31" s="23"/>
      <c r="C31" s="23"/>
      <c r="D31" s="19" t="s">
        <v>30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31</v>
      </c>
    </row>
    <row r="36" spans="1:80" s="2" customFormat="1" ht="11.25" customHeight="1">
      <c r="A36" s="24" t="s">
        <v>32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" customFormat="1" ht="11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" customFormat="1" ht="11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" customFormat="1" ht="11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" customFormat="1" ht="11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8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2"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AY23:BD23"/>
    <mergeCell ref="BE23:BJ23"/>
    <mergeCell ref="BQ23:BV23"/>
    <mergeCell ref="BW23:CB23"/>
    <mergeCell ref="AA24:AF25"/>
    <mergeCell ref="AG24:AL25"/>
    <mergeCell ref="AM24:AR25"/>
    <mergeCell ref="AS24:AX25"/>
    <mergeCell ref="BK24:BP25"/>
    <mergeCell ref="BW24:CB25"/>
    <mergeCell ref="BK23:BP23"/>
    <mergeCell ref="AY21:BD22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36:CB41"/>
    <mergeCell ref="AA30:AF31"/>
    <mergeCell ref="BW21:CB22"/>
    <mergeCell ref="A22:C22"/>
    <mergeCell ref="D22:Z22"/>
    <mergeCell ref="AS21:AX22"/>
    <mergeCell ref="AM23:AR23"/>
    <mergeCell ref="AS23:AX23"/>
    <mergeCell ref="BE24:BJ25"/>
    <mergeCell ref="BE21:BJ22"/>
    <mergeCell ref="BW20:CB20"/>
    <mergeCell ref="A20:C20"/>
    <mergeCell ref="D20:Z20"/>
    <mergeCell ref="AA20:AF20"/>
    <mergeCell ref="AG20:AL20"/>
    <mergeCell ref="A21:C21"/>
    <mergeCell ref="D21:Z21"/>
    <mergeCell ref="BK21:BP22"/>
    <mergeCell ref="AY19:BD19"/>
    <mergeCell ref="BE19:BJ19"/>
    <mergeCell ref="BK19:BP19"/>
    <mergeCell ref="BQ19:BV19"/>
    <mergeCell ref="BE20:BJ20"/>
    <mergeCell ref="BK20:BP20"/>
    <mergeCell ref="BQ20:BV20"/>
    <mergeCell ref="AY18:BD18"/>
    <mergeCell ref="BE18:BJ18"/>
    <mergeCell ref="BK18:BP18"/>
    <mergeCell ref="BQ18:BV18"/>
    <mergeCell ref="BK17:CB17"/>
    <mergeCell ref="A16:Z16"/>
    <mergeCell ref="AA16:AR16"/>
    <mergeCell ref="AS16:BJ16"/>
    <mergeCell ref="BK16:CB16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AS20:AX20"/>
    <mergeCell ref="AY20:BD20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  <mergeCell ref="AA15:AR15"/>
    <mergeCell ref="AM20:AR20"/>
    <mergeCell ref="AA21:AF22"/>
    <mergeCell ref="AG21:AL22"/>
    <mergeCell ref="AM21:AR22"/>
    <mergeCell ref="AY24:BD25"/>
    <mergeCell ref="A12:CB12"/>
    <mergeCell ref="AA17:AR17"/>
    <mergeCell ref="AS15:BJ15"/>
    <mergeCell ref="AS17:BJ17"/>
    <mergeCell ref="BK15:CB1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zoomScale="160" zoomScaleNormal="160" zoomScalePageLayoutView="0" workbookViewId="0" topLeftCell="A11">
      <selection activeCell="BE27" sqref="BE27:BJ28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34</v>
      </c>
    </row>
    <row r="10" spans="1:80" s="4" customFormat="1" ht="16.5">
      <c r="A10" s="10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s="4" customFormat="1" ht="16.5">
      <c r="A11" s="10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s="4" customFormat="1" ht="16.5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5" spans="1:80" s="6" customFormat="1" ht="12.75">
      <c r="A15" s="12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2" t="s">
        <v>12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12" t="s">
        <v>14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 t="s">
        <v>16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4"/>
    </row>
    <row r="16" spans="1:80" s="6" customFormat="1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5" t="s">
        <v>13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7"/>
      <c r="AS16" s="15" t="s">
        <v>15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5" t="s">
        <v>18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7"/>
    </row>
    <row r="17" spans="1:80" s="6" customFormat="1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2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0" t="s">
        <v>17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pans="1:80" s="6" customFormat="1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2" t="s">
        <v>19</v>
      </c>
      <c r="AB18" s="13"/>
      <c r="AC18" s="13"/>
      <c r="AD18" s="13"/>
      <c r="AE18" s="13"/>
      <c r="AF18" s="14"/>
      <c r="AG18" s="12" t="s">
        <v>20</v>
      </c>
      <c r="AH18" s="13"/>
      <c r="AI18" s="13"/>
      <c r="AJ18" s="13"/>
      <c r="AK18" s="13"/>
      <c r="AL18" s="14"/>
      <c r="AM18" s="12" t="s">
        <v>22</v>
      </c>
      <c r="AN18" s="13"/>
      <c r="AO18" s="13"/>
      <c r="AP18" s="13"/>
      <c r="AQ18" s="13"/>
      <c r="AR18" s="14"/>
      <c r="AS18" s="12" t="s">
        <v>19</v>
      </c>
      <c r="AT18" s="13"/>
      <c r="AU18" s="13"/>
      <c r="AV18" s="13"/>
      <c r="AW18" s="13"/>
      <c r="AX18" s="14"/>
      <c r="AY18" s="12" t="s">
        <v>20</v>
      </c>
      <c r="AZ18" s="13"/>
      <c r="BA18" s="13"/>
      <c r="BB18" s="13"/>
      <c r="BC18" s="13"/>
      <c r="BD18" s="14"/>
      <c r="BE18" s="12" t="s">
        <v>22</v>
      </c>
      <c r="BF18" s="13"/>
      <c r="BG18" s="13"/>
      <c r="BH18" s="13"/>
      <c r="BI18" s="13"/>
      <c r="BJ18" s="14"/>
      <c r="BK18" s="12" t="s">
        <v>19</v>
      </c>
      <c r="BL18" s="13"/>
      <c r="BM18" s="13"/>
      <c r="BN18" s="13"/>
      <c r="BO18" s="13"/>
      <c r="BP18" s="14"/>
      <c r="BQ18" s="12" t="s">
        <v>20</v>
      </c>
      <c r="BR18" s="13"/>
      <c r="BS18" s="13"/>
      <c r="BT18" s="13"/>
      <c r="BU18" s="13"/>
      <c r="BV18" s="14"/>
      <c r="BW18" s="12" t="s">
        <v>22</v>
      </c>
      <c r="BX18" s="13"/>
      <c r="BY18" s="13"/>
      <c r="BZ18" s="13"/>
      <c r="CA18" s="13"/>
      <c r="CB18" s="14"/>
    </row>
    <row r="19" spans="1:80" s="6" customFormat="1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0"/>
      <c r="AB19" s="21"/>
      <c r="AC19" s="21"/>
      <c r="AD19" s="21"/>
      <c r="AE19" s="21"/>
      <c r="AF19" s="22"/>
      <c r="AG19" s="20" t="s">
        <v>21</v>
      </c>
      <c r="AH19" s="21"/>
      <c r="AI19" s="21"/>
      <c r="AJ19" s="21"/>
      <c r="AK19" s="21"/>
      <c r="AL19" s="22"/>
      <c r="AM19" s="20" t="s">
        <v>23</v>
      </c>
      <c r="AN19" s="21"/>
      <c r="AO19" s="21"/>
      <c r="AP19" s="21"/>
      <c r="AQ19" s="21"/>
      <c r="AR19" s="22"/>
      <c r="AS19" s="20"/>
      <c r="AT19" s="21"/>
      <c r="AU19" s="21"/>
      <c r="AV19" s="21"/>
      <c r="AW19" s="21"/>
      <c r="AX19" s="22"/>
      <c r="AY19" s="20" t="s">
        <v>21</v>
      </c>
      <c r="AZ19" s="21"/>
      <c r="BA19" s="21"/>
      <c r="BB19" s="21"/>
      <c r="BC19" s="21"/>
      <c r="BD19" s="22"/>
      <c r="BE19" s="20" t="s">
        <v>23</v>
      </c>
      <c r="BF19" s="21"/>
      <c r="BG19" s="21"/>
      <c r="BH19" s="21"/>
      <c r="BI19" s="21"/>
      <c r="BJ19" s="22"/>
      <c r="BK19" s="20"/>
      <c r="BL19" s="21"/>
      <c r="BM19" s="21"/>
      <c r="BN19" s="21"/>
      <c r="BO19" s="21"/>
      <c r="BP19" s="22"/>
      <c r="BQ19" s="20" t="s">
        <v>21</v>
      </c>
      <c r="BR19" s="21"/>
      <c r="BS19" s="21"/>
      <c r="BT19" s="21"/>
      <c r="BU19" s="21"/>
      <c r="BV19" s="22"/>
      <c r="BW19" s="20" t="s">
        <v>23</v>
      </c>
      <c r="BX19" s="21"/>
      <c r="BY19" s="21"/>
      <c r="BZ19" s="21"/>
      <c r="CA19" s="21"/>
      <c r="CB19" s="22"/>
    </row>
    <row r="20" spans="1:80" s="6" customFormat="1" ht="18" customHeight="1">
      <c r="A20" s="23" t="s">
        <v>1</v>
      </c>
      <c r="B20" s="23"/>
      <c r="C20" s="23"/>
      <c r="D20" s="19" t="s">
        <v>24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6" customFormat="1" ht="12.75">
      <c r="A21" s="23"/>
      <c r="B21" s="23"/>
      <c r="C21" s="23"/>
      <c r="D21" s="19" t="s">
        <v>25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26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6" customFormat="1" ht="12.75">
      <c r="A22" s="23"/>
      <c r="B22" s="23"/>
      <c r="C22" s="23"/>
      <c r="D22" s="19" t="s">
        <v>26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6" customFormat="1" ht="18" customHeight="1">
      <c r="A23" s="23" t="s">
        <v>2</v>
      </c>
      <c r="B23" s="23"/>
      <c r="C23" s="23"/>
      <c r="D23" s="19" t="s">
        <v>27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5">
        <v>2</v>
      </c>
      <c r="AB23" s="25"/>
      <c r="AC23" s="25"/>
      <c r="AD23" s="25"/>
      <c r="AE23" s="25"/>
      <c r="AF23" s="25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>
        <v>180</v>
      </c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>
        <f>29239.32+24490.54*1.2</f>
        <v>58627.968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6" customFormat="1" ht="12.75">
      <c r="A24" s="23"/>
      <c r="B24" s="23"/>
      <c r="C24" s="23"/>
      <c r="D24" s="19" t="s">
        <v>25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6" customFormat="1" ht="12.75">
      <c r="A25" s="23"/>
      <c r="B25" s="23"/>
      <c r="C25" s="23"/>
      <c r="D25" s="19" t="s">
        <v>29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6" customFormat="1" ht="18" customHeight="1">
      <c r="A26" s="23" t="s">
        <v>3</v>
      </c>
      <c r="B26" s="23"/>
      <c r="C26" s="23"/>
      <c r="D26" s="19" t="s">
        <v>28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2.75">
      <c r="A27" s="23"/>
      <c r="B27" s="23"/>
      <c r="C27" s="23"/>
      <c r="D27" s="18" t="s">
        <v>25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2.75">
      <c r="A28" s="23"/>
      <c r="B28" s="23"/>
      <c r="C28" s="23"/>
      <c r="D28" s="19" t="s">
        <v>30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6" customFormat="1" ht="18" customHeight="1">
      <c r="A29" s="23" t="s">
        <v>4</v>
      </c>
      <c r="B29" s="23"/>
      <c r="C29" s="23"/>
      <c r="D29" s="19" t="s">
        <v>35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6" customFormat="1" ht="12.75">
      <c r="A30" s="23"/>
      <c r="B30" s="23"/>
      <c r="C30" s="23"/>
      <c r="D30" s="18" t="s">
        <v>25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6" customFormat="1" ht="12.75">
      <c r="A31" s="23"/>
      <c r="B31" s="23"/>
      <c r="C31" s="23"/>
      <c r="D31" s="19" t="s">
        <v>30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31</v>
      </c>
    </row>
    <row r="36" spans="1:80" s="2" customFormat="1" ht="11.25" customHeight="1">
      <c r="A36" s="24" t="s">
        <v>32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" customFormat="1" ht="11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" customFormat="1" ht="11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" customFormat="1" ht="11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" customFormat="1" ht="11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8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2"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BW27:CB28"/>
    <mergeCell ref="AY26:BD26"/>
    <mergeCell ref="BE26:BJ26"/>
    <mergeCell ref="BK26:BP26"/>
    <mergeCell ref="BQ26:BV26"/>
    <mergeCell ref="BW26:CB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A22:C22"/>
    <mergeCell ref="D22:Z22"/>
    <mergeCell ref="A23:C23"/>
    <mergeCell ref="D23:Z23"/>
    <mergeCell ref="AA23:AF23"/>
    <mergeCell ref="AG23:AL23"/>
    <mergeCell ref="AS21:AX22"/>
    <mergeCell ref="AY21:BD22"/>
    <mergeCell ref="BE21:BJ22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zoomScale="130" zoomScaleNormal="130" zoomScalePageLayoutView="0" workbookViewId="0" topLeftCell="A16">
      <selection activeCell="X44" sqref="X44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34</v>
      </c>
    </row>
    <row r="10" spans="1:80" s="4" customFormat="1" ht="16.5">
      <c r="A10" s="10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s="4" customFormat="1" ht="16.5">
      <c r="A11" s="10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s="4" customFormat="1" ht="16.5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5" spans="1:80" s="6" customFormat="1" ht="12.75">
      <c r="A15" s="12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2" t="s">
        <v>12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12" t="s">
        <v>14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 t="s">
        <v>16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4"/>
    </row>
    <row r="16" spans="1:80" s="6" customFormat="1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5" t="s">
        <v>13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7"/>
      <c r="AS16" s="15" t="s">
        <v>15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5" t="s">
        <v>18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7"/>
    </row>
    <row r="17" spans="1:80" s="6" customFormat="1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2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0" t="s">
        <v>17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pans="1:80" s="6" customFormat="1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2" t="s">
        <v>19</v>
      </c>
      <c r="AB18" s="13"/>
      <c r="AC18" s="13"/>
      <c r="AD18" s="13"/>
      <c r="AE18" s="13"/>
      <c r="AF18" s="14"/>
      <c r="AG18" s="12" t="s">
        <v>20</v>
      </c>
      <c r="AH18" s="13"/>
      <c r="AI18" s="13"/>
      <c r="AJ18" s="13"/>
      <c r="AK18" s="13"/>
      <c r="AL18" s="14"/>
      <c r="AM18" s="12" t="s">
        <v>22</v>
      </c>
      <c r="AN18" s="13"/>
      <c r="AO18" s="13"/>
      <c r="AP18" s="13"/>
      <c r="AQ18" s="13"/>
      <c r="AR18" s="14"/>
      <c r="AS18" s="12" t="s">
        <v>19</v>
      </c>
      <c r="AT18" s="13"/>
      <c r="AU18" s="13"/>
      <c r="AV18" s="13"/>
      <c r="AW18" s="13"/>
      <c r="AX18" s="14"/>
      <c r="AY18" s="12" t="s">
        <v>20</v>
      </c>
      <c r="AZ18" s="13"/>
      <c r="BA18" s="13"/>
      <c r="BB18" s="13"/>
      <c r="BC18" s="13"/>
      <c r="BD18" s="14"/>
      <c r="BE18" s="12" t="s">
        <v>22</v>
      </c>
      <c r="BF18" s="13"/>
      <c r="BG18" s="13"/>
      <c r="BH18" s="13"/>
      <c r="BI18" s="13"/>
      <c r="BJ18" s="14"/>
      <c r="BK18" s="12" t="s">
        <v>19</v>
      </c>
      <c r="BL18" s="13"/>
      <c r="BM18" s="13"/>
      <c r="BN18" s="13"/>
      <c r="BO18" s="13"/>
      <c r="BP18" s="14"/>
      <c r="BQ18" s="12" t="s">
        <v>20</v>
      </c>
      <c r="BR18" s="13"/>
      <c r="BS18" s="13"/>
      <c r="BT18" s="13"/>
      <c r="BU18" s="13"/>
      <c r="BV18" s="14"/>
      <c r="BW18" s="12" t="s">
        <v>22</v>
      </c>
      <c r="BX18" s="13"/>
      <c r="BY18" s="13"/>
      <c r="BZ18" s="13"/>
      <c r="CA18" s="13"/>
      <c r="CB18" s="14"/>
    </row>
    <row r="19" spans="1:80" s="6" customFormat="1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0"/>
      <c r="AB19" s="21"/>
      <c r="AC19" s="21"/>
      <c r="AD19" s="21"/>
      <c r="AE19" s="21"/>
      <c r="AF19" s="22"/>
      <c r="AG19" s="20" t="s">
        <v>21</v>
      </c>
      <c r="AH19" s="21"/>
      <c r="AI19" s="21"/>
      <c r="AJ19" s="21"/>
      <c r="AK19" s="21"/>
      <c r="AL19" s="22"/>
      <c r="AM19" s="20" t="s">
        <v>23</v>
      </c>
      <c r="AN19" s="21"/>
      <c r="AO19" s="21"/>
      <c r="AP19" s="21"/>
      <c r="AQ19" s="21"/>
      <c r="AR19" s="22"/>
      <c r="AS19" s="20"/>
      <c r="AT19" s="21"/>
      <c r="AU19" s="21"/>
      <c r="AV19" s="21"/>
      <c r="AW19" s="21"/>
      <c r="AX19" s="22"/>
      <c r="AY19" s="20" t="s">
        <v>21</v>
      </c>
      <c r="AZ19" s="21"/>
      <c r="BA19" s="21"/>
      <c r="BB19" s="21"/>
      <c r="BC19" s="21"/>
      <c r="BD19" s="22"/>
      <c r="BE19" s="20" t="s">
        <v>23</v>
      </c>
      <c r="BF19" s="21"/>
      <c r="BG19" s="21"/>
      <c r="BH19" s="21"/>
      <c r="BI19" s="21"/>
      <c r="BJ19" s="22"/>
      <c r="BK19" s="20"/>
      <c r="BL19" s="21"/>
      <c r="BM19" s="21"/>
      <c r="BN19" s="21"/>
      <c r="BO19" s="21"/>
      <c r="BP19" s="22"/>
      <c r="BQ19" s="20" t="s">
        <v>21</v>
      </c>
      <c r="BR19" s="21"/>
      <c r="BS19" s="21"/>
      <c r="BT19" s="21"/>
      <c r="BU19" s="21"/>
      <c r="BV19" s="22"/>
      <c r="BW19" s="20" t="s">
        <v>23</v>
      </c>
      <c r="BX19" s="21"/>
      <c r="BY19" s="21"/>
      <c r="BZ19" s="21"/>
      <c r="CA19" s="21"/>
      <c r="CB19" s="22"/>
    </row>
    <row r="20" spans="1:80" s="6" customFormat="1" ht="18" customHeight="1">
      <c r="A20" s="12" t="s">
        <v>1</v>
      </c>
      <c r="B20" s="13"/>
      <c r="C20" s="13"/>
      <c r="D20" s="27" t="s">
        <v>24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9"/>
    </row>
    <row r="21" spans="1:80" s="6" customFormat="1" ht="12.75">
      <c r="A21" s="15"/>
      <c r="B21" s="16"/>
      <c r="C21" s="16"/>
      <c r="D21" s="30" t="s">
        <v>25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2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3"/>
    </row>
    <row r="22" spans="1:80" s="6" customFormat="1" ht="12.75">
      <c r="A22" s="15"/>
      <c r="B22" s="16"/>
      <c r="C22" s="16"/>
      <c r="D22" s="30" t="s">
        <v>26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3"/>
    </row>
    <row r="23" spans="1:80" s="6" customFormat="1" ht="18" customHeight="1">
      <c r="A23" s="15" t="s">
        <v>2</v>
      </c>
      <c r="B23" s="16"/>
      <c r="C23" s="16"/>
      <c r="D23" s="30" t="s">
        <v>27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3"/>
    </row>
    <row r="24" spans="1:80" s="6" customFormat="1" ht="12.75">
      <c r="A24" s="15"/>
      <c r="B24" s="16"/>
      <c r="C24" s="16"/>
      <c r="D24" s="30" t="s">
        <v>25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>
        <v>1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>
        <v>50</v>
      </c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>
        <f>24490.54*1.2</f>
        <v>29388.648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3"/>
    </row>
    <row r="25" spans="1:80" s="6" customFormat="1" ht="12.75">
      <c r="A25" s="15"/>
      <c r="B25" s="16"/>
      <c r="C25" s="16"/>
      <c r="D25" s="30" t="s">
        <v>29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3"/>
    </row>
    <row r="26" spans="1:80" s="6" customFormat="1" ht="18" customHeight="1">
      <c r="A26" s="15" t="s">
        <v>3</v>
      </c>
      <c r="B26" s="16"/>
      <c r="C26" s="16"/>
      <c r="D26" s="30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3"/>
    </row>
    <row r="27" spans="1:80" s="6" customFormat="1" ht="12.75">
      <c r="A27" s="15"/>
      <c r="B27" s="16"/>
      <c r="C27" s="16"/>
      <c r="D27" s="34" t="s">
        <v>25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3"/>
    </row>
    <row r="28" spans="1:80" s="6" customFormat="1" ht="12.75">
      <c r="A28" s="15"/>
      <c r="B28" s="16"/>
      <c r="C28" s="16"/>
      <c r="D28" s="30" t="s">
        <v>30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3"/>
    </row>
    <row r="29" spans="1:80" s="6" customFormat="1" ht="18" customHeight="1">
      <c r="A29" s="15" t="s">
        <v>4</v>
      </c>
      <c r="B29" s="16"/>
      <c r="C29" s="16"/>
      <c r="D29" s="30" t="s">
        <v>35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3"/>
    </row>
    <row r="30" spans="1:80" s="6" customFormat="1" ht="12.75">
      <c r="A30" s="15"/>
      <c r="B30" s="16"/>
      <c r="C30" s="16"/>
      <c r="D30" s="34" t="s">
        <v>25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3"/>
    </row>
    <row r="31" spans="1:80" s="6" customFormat="1" ht="12.75">
      <c r="A31" s="20"/>
      <c r="B31" s="21"/>
      <c r="C31" s="21"/>
      <c r="D31" s="37" t="s">
        <v>30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6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31</v>
      </c>
    </row>
    <row r="36" spans="1:80" s="2" customFormat="1" ht="11.25" customHeight="1">
      <c r="A36" s="24" t="s">
        <v>32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" customFormat="1" ht="11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" customFormat="1" ht="11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" customFormat="1" ht="11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" customFormat="1" ht="11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8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2"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BW27:CB28"/>
    <mergeCell ref="AY26:BD26"/>
    <mergeCell ref="BE26:BJ26"/>
    <mergeCell ref="BK26:BP26"/>
    <mergeCell ref="BQ26:BV26"/>
    <mergeCell ref="BW26:CB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A22:C22"/>
    <mergeCell ref="D22:Z22"/>
    <mergeCell ref="A23:C23"/>
    <mergeCell ref="D23:Z23"/>
    <mergeCell ref="AA23:AF23"/>
    <mergeCell ref="AG23:AL23"/>
    <mergeCell ref="AS21:AX22"/>
    <mergeCell ref="AY21:BD22"/>
    <mergeCell ref="BE21:BJ22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tabSelected="1" zoomScale="130" zoomScaleNormal="130" zoomScalePageLayoutView="0" workbookViewId="0" topLeftCell="A13">
      <selection activeCell="AA24" sqref="AA24:AF25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34</v>
      </c>
    </row>
    <row r="10" spans="1:80" s="4" customFormat="1" ht="16.5">
      <c r="A10" s="10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s="4" customFormat="1" ht="16.5">
      <c r="A11" s="10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s="4" customFormat="1" ht="16.5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5" spans="1:80" s="6" customFormat="1" ht="12.75">
      <c r="A15" s="12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2" t="s">
        <v>12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12" t="s">
        <v>14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 t="s">
        <v>16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4"/>
    </row>
    <row r="16" spans="1:80" s="6" customFormat="1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5" t="s">
        <v>13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7"/>
      <c r="AS16" s="15" t="s">
        <v>15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5" t="s">
        <v>18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7"/>
    </row>
    <row r="17" spans="1:80" s="6" customFormat="1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2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2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0" t="s">
        <v>17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pans="1:80" s="6" customFormat="1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2" t="s">
        <v>19</v>
      </c>
      <c r="AB18" s="13"/>
      <c r="AC18" s="13"/>
      <c r="AD18" s="13"/>
      <c r="AE18" s="13"/>
      <c r="AF18" s="14"/>
      <c r="AG18" s="12" t="s">
        <v>20</v>
      </c>
      <c r="AH18" s="13"/>
      <c r="AI18" s="13"/>
      <c r="AJ18" s="13"/>
      <c r="AK18" s="13"/>
      <c r="AL18" s="14"/>
      <c r="AM18" s="12" t="s">
        <v>22</v>
      </c>
      <c r="AN18" s="13"/>
      <c r="AO18" s="13"/>
      <c r="AP18" s="13"/>
      <c r="AQ18" s="13"/>
      <c r="AR18" s="14"/>
      <c r="AS18" s="12" t="s">
        <v>19</v>
      </c>
      <c r="AT18" s="13"/>
      <c r="AU18" s="13"/>
      <c r="AV18" s="13"/>
      <c r="AW18" s="13"/>
      <c r="AX18" s="14"/>
      <c r="AY18" s="12" t="s">
        <v>20</v>
      </c>
      <c r="AZ18" s="13"/>
      <c r="BA18" s="13"/>
      <c r="BB18" s="13"/>
      <c r="BC18" s="13"/>
      <c r="BD18" s="14"/>
      <c r="BE18" s="12" t="s">
        <v>22</v>
      </c>
      <c r="BF18" s="13"/>
      <c r="BG18" s="13"/>
      <c r="BH18" s="13"/>
      <c r="BI18" s="13"/>
      <c r="BJ18" s="14"/>
      <c r="BK18" s="12" t="s">
        <v>19</v>
      </c>
      <c r="BL18" s="13"/>
      <c r="BM18" s="13"/>
      <c r="BN18" s="13"/>
      <c r="BO18" s="13"/>
      <c r="BP18" s="14"/>
      <c r="BQ18" s="12" t="s">
        <v>20</v>
      </c>
      <c r="BR18" s="13"/>
      <c r="BS18" s="13"/>
      <c r="BT18" s="13"/>
      <c r="BU18" s="13"/>
      <c r="BV18" s="14"/>
      <c r="BW18" s="12" t="s">
        <v>22</v>
      </c>
      <c r="BX18" s="13"/>
      <c r="BY18" s="13"/>
      <c r="BZ18" s="13"/>
      <c r="CA18" s="13"/>
      <c r="CB18" s="14"/>
    </row>
    <row r="19" spans="1:80" s="6" customFormat="1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0"/>
      <c r="AB19" s="21"/>
      <c r="AC19" s="21"/>
      <c r="AD19" s="21"/>
      <c r="AE19" s="21"/>
      <c r="AF19" s="22"/>
      <c r="AG19" s="20" t="s">
        <v>21</v>
      </c>
      <c r="AH19" s="21"/>
      <c r="AI19" s="21"/>
      <c r="AJ19" s="21"/>
      <c r="AK19" s="21"/>
      <c r="AL19" s="22"/>
      <c r="AM19" s="20" t="s">
        <v>23</v>
      </c>
      <c r="AN19" s="21"/>
      <c r="AO19" s="21"/>
      <c r="AP19" s="21"/>
      <c r="AQ19" s="21"/>
      <c r="AR19" s="22"/>
      <c r="AS19" s="20"/>
      <c r="AT19" s="21"/>
      <c r="AU19" s="21"/>
      <c r="AV19" s="21"/>
      <c r="AW19" s="21"/>
      <c r="AX19" s="22"/>
      <c r="AY19" s="20" t="s">
        <v>21</v>
      </c>
      <c r="AZ19" s="21"/>
      <c r="BA19" s="21"/>
      <c r="BB19" s="21"/>
      <c r="BC19" s="21"/>
      <c r="BD19" s="22"/>
      <c r="BE19" s="20" t="s">
        <v>23</v>
      </c>
      <c r="BF19" s="21"/>
      <c r="BG19" s="21"/>
      <c r="BH19" s="21"/>
      <c r="BI19" s="21"/>
      <c r="BJ19" s="22"/>
      <c r="BK19" s="20"/>
      <c r="BL19" s="21"/>
      <c r="BM19" s="21"/>
      <c r="BN19" s="21"/>
      <c r="BO19" s="21"/>
      <c r="BP19" s="22"/>
      <c r="BQ19" s="20" t="s">
        <v>21</v>
      </c>
      <c r="BR19" s="21"/>
      <c r="BS19" s="21"/>
      <c r="BT19" s="21"/>
      <c r="BU19" s="21"/>
      <c r="BV19" s="22"/>
      <c r="BW19" s="20" t="s">
        <v>23</v>
      </c>
      <c r="BX19" s="21"/>
      <c r="BY19" s="21"/>
      <c r="BZ19" s="21"/>
      <c r="CA19" s="21"/>
      <c r="CB19" s="22"/>
    </row>
    <row r="20" spans="1:80" s="6" customFormat="1" ht="18" customHeight="1">
      <c r="A20" s="12" t="s">
        <v>1</v>
      </c>
      <c r="B20" s="13"/>
      <c r="C20" s="13"/>
      <c r="D20" s="27" t="s">
        <v>24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9"/>
    </row>
    <row r="21" spans="1:80" s="6" customFormat="1" ht="12.75">
      <c r="A21" s="15"/>
      <c r="B21" s="16"/>
      <c r="C21" s="16"/>
      <c r="D21" s="30" t="s">
        <v>25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2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3"/>
    </row>
    <row r="22" spans="1:80" s="6" customFormat="1" ht="12.75">
      <c r="A22" s="15"/>
      <c r="B22" s="16"/>
      <c r="C22" s="16"/>
      <c r="D22" s="30" t="s">
        <v>26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3"/>
    </row>
    <row r="23" spans="1:80" s="6" customFormat="1" ht="18" customHeight="1">
      <c r="A23" s="15" t="s">
        <v>2</v>
      </c>
      <c r="B23" s="16"/>
      <c r="C23" s="16"/>
      <c r="D23" s="30" t="s">
        <v>27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3"/>
    </row>
    <row r="24" spans="1:80" s="6" customFormat="1" ht="12.75">
      <c r="A24" s="15"/>
      <c r="B24" s="16"/>
      <c r="C24" s="16"/>
      <c r="D24" s="30" t="s">
        <v>25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>
        <v>2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>
        <v>230</v>
      </c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>
        <f>42732.79+37468.38</f>
        <v>80201.17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3"/>
    </row>
    <row r="25" spans="1:80" s="6" customFormat="1" ht="12.75">
      <c r="A25" s="15"/>
      <c r="B25" s="16"/>
      <c r="C25" s="16"/>
      <c r="D25" s="30" t="s">
        <v>29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3"/>
    </row>
    <row r="26" spans="1:80" s="6" customFormat="1" ht="18" customHeight="1">
      <c r="A26" s="15" t="s">
        <v>3</v>
      </c>
      <c r="B26" s="16"/>
      <c r="C26" s="16"/>
      <c r="D26" s="30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3"/>
    </row>
    <row r="27" spans="1:80" s="6" customFormat="1" ht="12.75">
      <c r="A27" s="15"/>
      <c r="B27" s="16"/>
      <c r="C27" s="16"/>
      <c r="D27" s="34" t="s">
        <v>25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3"/>
    </row>
    <row r="28" spans="1:80" s="6" customFormat="1" ht="12.75">
      <c r="A28" s="15"/>
      <c r="B28" s="16"/>
      <c r="C28" s="16"/>
      <c r="D28" s="30" t="s">
        <v>30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>
        <v>2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>
        <v>650</v>
      </c>
      <c r="AT28" s="31"/>
      <c r="AU28" s="31"/>
      <c r="AV28" s="31"/>
      <c r="AW28" s="31"/>
      <c r="AX28" s="31"/>
      <c r="AY28" s="31">
        <v>400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>
        <v>42732.79</v>
      </c>
      <c r="BL28" s="31"/>
      <c r="BM28" s="31"/>
      <c r="BN28" s="31"/>
      <c r="BO28" s="31"/>
      <c r="BP28" s="31"/>
      <c r="BQ28" s="31">
        <v>42732.79</v>
      </c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3"/>
    </row>
    <row r="29" spans="1:80" s="6" customFormat="1" ht="18" customHeight="1">
      <c r="A29" s="15" t="s">
        <v>4</v>
      </c>
      <c r="B29" s="16"/>
      <c r="C29" s="16"/>
      <c r="D29" s="30" t="s">
        <v>35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3"/>
    </row>
    <row r="30" spans="1:80" s="6" customFormat="1" ht="12.75">
      <c r="A30" s="15"/>
      <c r="B30" s="16"/>
      <c r="C30" s="16"/>
      <c r="D30" s="34" t="s">
        <v>25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>
        <v>1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>
        <v>760</v>
      </c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>
        <v>40396.81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3"/>
    </row>
    <row r="31" spans="1:80" s="6" customFormat="1" ht="12.75">
      <c r="A31" s="20"/>
      <c r="B31" s="21"/>
      <c r="C31" s="21"/>
      <c r="D31" s="37" t="s">
        <v>30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6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31</v>
      </c>
    </row>
    <row r="36" spans="1:80" s="2" customFormat="1" ht="11.25" customHeight="1">
      <c r="A36" s="24" t="s">
        <v>32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" customFormat="1" ht="11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" customFormat="1" ht="11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" customFormat="1" ht="11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" customFormat="1" ht="11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8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40">
    <mergeCell ref="AM28:AR28"/>
    <mergeCell ref="AS28:AX28"/>
    <mergeCell ref="AY28:BD28"/>
    <mergeCell ref="BE28:BJ28"/>
    <mergeCell ref="BK28:BP28"/>
    <mergeCell ref="BQ28:BV28"/>
    <mergeCell ref="BQ30:BV31"/>
    <mergeCell ref="BW30:CB31"/>
    <mergeCell ref="A31:C31"/>
    <mergeCell ref="D31:Z31"/>
    <mergeCell ref="A36:CB41"/>
    <mergeCell ref="AA27:AF27"/>
    <mergeCell ref="AG27:AL27"/>
    <mergeCell ref="AM27:AR27"/>
    <mergeCell ref="AS27:AX27"/>
    <mergeCell ref="AY27:BD27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A28:C28"/>
    <mergeCell ref="D28:Z28"/>
    <mergeCell ref="A29:C29"/>
    <mergeCell ref="D29:Z29"/>
    <mergeCell ref="AA29:AF29"/>
    <mergeCell ref="AG29:AL29"/>
    <mergeCell ref="AA28:AF28"/>
    <mergeCell ref="AG28:AL28"/>
    <mergeCell ref="BW27:CB28"/>
    <mergeCell ref="BE27:BJ27"/>
    <mergeCell ref="BK27:BP27"/>
    <mergeCell ref="BQ27:BV27"/>
    <mergeCell ref="AY26:BD26"/>
    <mergeCell ref="BE26:BJ26"/>
    <mergeCell ref="BK26:BP26"/>
    <mergeCell ref="BQ26:BV26"/>
    <mergeCell ref="BW26:CB26"/>
    <mergeCell ref="A27:C27"/>
    <mergeCell ref="D27:Z27"/>
    <mergeCell ref="BQ24:BV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A22:C22"/>
    <mergeCell ref="D22:Z22"/>
    <mergeCell ref="A23:C23"/>
    <mergeCell ref="D23:Z23"/>
    <mergeCell ref="AA23:AF23"/>
    <mergeCell ref="AG23:AL23"/>
    <mergeCell ref="AS21:AX22"/>
    <mergeCell ref="AY21:BD22"/>
    <mergeCell ref="BE21:BJ22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Петруня Ольга Александровна</cp:lastModifiedBy>
  <cp:lastPrinted>2024-01-19T05:49:24Z</cp:lastPrinted>
  <dcterms:created xsi:type="dcterms:W3CDTF">2004-09-19T06:34:55Z</dcterms:created>
  <dcterms:modified xsi:type="dcterms:W3CDTF">2024-01-19T05:52:45Z</dcterms:modified>
  <cp:category/>
  <cp:version/>
  <cp:contentType/>
  <cp:contentStatus/>
</cp:coreProperties>
</file>