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<sst xmlns="http://schemas.openxmlformats.org/spreadsheetml/2006/main" count="35" uniqueCount="21">
  <si>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</si>
  <si>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</si>
  <si>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</si>
  <si>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</si>
  <si>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</si>
  <si>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</si>
  <si>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</si>
  <si>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</si>
  <si>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</si>
  <si>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</si>
  <si>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</si>
  <si>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</si>
  <si>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</si>
  <si>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</si>
  <si>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</si>
  <si>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</si>
  <si>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</si>
  <si>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</si>
  <si>
    <t>Закупка ПО "Полет" электрической энергии для компенсации потерь в сетях за 2023 год</t>
  </si>
  <si>
    <t>Договор № 55100001013001 от 10.09.2021                                             с АО "Омская энергосбытовая компания"</t>
  </si>
  <si>
    <t>-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</si>
</sst>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173" fontId="1" fillId="0" borderId="10" xfId="60" applyNumberFormat="1" applyFont="1" applyFill="1" applyBorder="1" applyAlignment="1">
      <alignment horizontal="center" vertical="center" wrapText="1"/>
    </xf>
    <xf numFmtId="181" fontId="1" fillId="0" borderId="10" xfId="60" applyNumberFormat="1" applyFont="1" applyFill="1" applyBorder="1" applyAlignment="1">
      <alignment horizontal="center" vertical="center" wrapText="1"/>
    </xf>
    <xf numFmtId="43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B24" sqref="B24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6" customWidth="1"/>
    <col min="23" max="16384" width="8.875" style="1" customWidth="1"/>
  </cols>
  <sheetData>
    <row r="1" spans="1:4" ht="51.75" customHeight="1">
      <c r="A1" s="27" t="s">
        <v>18</v>
      </c>
      <c r="B1" s="27"/>
      <c r="C1" s="27"/>
      <c r="D1" s="27"/>
    </row>
    <row r="2" spans="1:4" ht="29.25" customHeight="1">
      <c r="A2" s="28" t="s">
        <v>19</v>
      </c>
      <c r="B2" s="28"/>
      <c r="C2" s="28"/>
      <c r="D2" s="28"/>
    </row>
    <row r="3" spans="1:4" ht="15" customHeight="1">
      <c r="A3" s="29"/>
      <c r="B3" s="29"/>
      <c r="C3" s="29"/>
      <c r="D3" s="29"/>
    </row>
    <row r="4" spans="1:4" ht="38.25" customHeight="1">
      <c r="A4" s="23" t="s">
        <v>17</v>
      </c>
      <c r="B4" s="23" t="s">
        <v>4</v>
      </c>
      <c r="C4" s="23"/>
      <c r="D4" s="23"/>
    </row>
    <row r="5" spans="1:4" ht="40.5" customHeight="1">
      <c r="A5" s="23"/>
      <c r="B5" s="5" t="s">
        <v>0</v>
      </c>
      <c r="C5" s="5" t="s">
        <v>2</v>
      </c>
      <c r="D5" s="5" t="s">
        <v>3</v>
      </c>
    </row>
    <row r="6" spans="1:4" ht="18.75" customHeight="1">
      <c r="A6" s="23" t="s">
        <v>1</v>
      </c>
      <c r="B6" s="2">
        <v>172751.251729</v>
      </c>
      <c r="C6" s="3">
        <v>2.8082</v>
      </c>
      <c r="D6" s="4">
        <f aca="true" t="shared" si="0" ref="D6:D15">B6*C6</f>
        <v>485120.0651053778</v>
      </c>
    </row>
    <row r="7" spans="1:4" ht="18.75" customHeight="1">
      <c r="A7" s="23"/>
      <c r="B7" s="2">
        <v>521200</v>
      </c>
      <c r="C7" s="3">
        <v>2.87162</v>
      </c>
      <c r="D7" s="4">
        <f t="shared" si="0"/>
        <v>1496688.344</v>
      </c>
    </row>
    <row r="8" spans="1:4" ht="18.75" customHeight="1">
      <c r="A8" s="23" t="s">
        <v>5</v>
      </c>
      <c r="B8" s="2">
        <v>67189.393687</v>
      </c>
      <c r="C8" s="3">
        <v>3.3255</v>
      </c>
      <c r="D8" s="4">
        <f t="shared" si="0"/>
        <v>223438.3287061185</v>
      </c>
    </row>
    <row r="9" spans="1:4" ht="18.75" customHeight="1">
      <c r="A9" s="23"/>
      <c r="B9" s="2">
        <v>521200</v>
      </c>
      <c r="C9" s="3">
        <v>3.38892</v>
      </c>
      <c r="D9" s="4">
        <f t="shared" si="0"/>
        <v>1766305.104</v>
      </c>
    </row>
    <row r="10" spans="1:4" ht="18.75" customHeight="1">
      <c r="A10" s="23" t="s">
        <v>6</v>
      </c>
      <c r="B10" s="2">
        <v>46403.741652</v>
      </c>
      <c r="C10" s="3">
        <v>2.94471</v>
      </c>
      <c r="D10" s="4">
        <f t="shared" si="0"/>
        <v>136645.56208006092</v>
      </c>
    </row>
    <row r="11" spans="1:4" ht="18.75" customHeight="1">
      <c r="A11" s="23"/>
      <c r="B11" s="2">
        <v>521200</v>
      </c>
      <c r="C11" s="3">
        <v>3.00813</v>
      </c>
      <c r="D11" s="4">
        <f t="shared" si="0"/>
        <v>1567837.356</v>
      </c>
    </row>
    <row r="12" spans="1:4" ht="18.75" customHeight="1">
      <c r="A12" s="23" t="s">
        <v>7</v>
      </c>
      <c r="B12" s="2">
        <v>13337.661418</v>
      </c>
      <c r="C12" s="3">
        <v>2.92045</v>
      </c>
      <c r="D12" s="4">
        <f t="shared" si="0"/>
        <v>38951.9732881981</v>
      </c>
    </row>
    <row r="13" spans="1:4" ht="18.75" customHeight="1">
      <c r="A13" s="23"/>
      <c r="B13" s="2">
        <v>521200</v>
      </c>
      <c r="C13" s="3">
        <v>2.98387</v>
      </c>
      <c r="D13" s="4">
        <f t="shared" si="0"/>
        <v>1555193.044</v>
      </c>
    </row>
    <row r="14" spans="1:4" ht="18.75" customHeight="1">
      <c r="A14" s="23" t="s">
        <v>8</v>
      </c>
      <c r="B14" s="20" t="s">
        <v>20</v>
      </c>
      <c r="C14" s="21" t="s">
        <v>20</v>
      </c>
      <c r="D14" s="22" t="s">
        <v>20</v>
      </c>
    </row>
    <row r="15" spans="1:4" ht="18.75" customHeight="1">
      <c r="A15" s="23"/>
      <c r="B15" s="2">
        <v>484972.442284</v>
      </c>
      <c r="C15" s="3">
        <v>3.03313</v>
      </c>
      <c r="D15" s="4">
        <f t="shared" si="0"/>
        <v>1470984.4638648687</v>
      </c>
    </row>
    <row r="16" spans="1:4" ht="18.75" customHeight="1">
      <c r="A16" s="25" t="s">
        <v>9</v>
      </c>
      <c r="B16" s="20" t="s">
        <v>20</v>
      </c>
      <c r="C16" s="21" t="s">
        <v>20</v>
      </c>
      <c r="D16" s="22" t="s">
        <v>20</v>
      </c>
    </row>
    <row r="17" spans="1:4" ht="18.75" customHeight="1">
      <c r="A17" s="26"/>
      <c r="B17" s="2">
        <v>494150.89</v>
      </c>
      <c r="C17" s="3">
        <v>3.09812</v>
      </c>
      <c r="D17" s="4">
        <f>B17*C17</f>
        <v>1530938.7553268</v>
      </c>
    </row>
    <row r="18" spans="1:4" ht="18.75" customHeight="1">
      <c r="A18" s="23" t="s">
        <v>10</v>
      </c>
      <c r="B18" s="20" t="s">
        <v>20</v>
      </c>
      <c r="C18" s="21" t="s">
        <v>20</v>
      </c>
      <c r="D18" s="22" t="s">
        <v>20</v>
      </c>
    </row>
    <row r="19" spans="1:4" ht="18.75" customHeight="1">
      <c r="A19" s="23"/>
      <c r="B19" s="2">
        <v>518076.742468</v>
      </c>
      <c r="C19" s="3">
        <v>3.02701</v>
      </c>
      <c r="D19" s="4">
        <f>B19*C19</f>
        <v>1568223.4802180608</v>
      </c>
    </row>
    <row r="20" spans="1:4" ht="18.75" customHeight="1">
      <c r="A20" s="23" t="s">
        <v>11</v>
      </c>
      <c r="B20" s="20" t="s">
        <v>20</v>
      </c>
      <c r="C20" s="21" t="s">
        <v>20</v>
      </c>
      <c r="D20" s="22" t="s">
        <v>20</v>
      </c>
    </row>
    <row r="21" spans="1:4" ht="18.75" customHeight="1">
      <c r="A21" s="23"/>
      <c r="B21" s="2">
        <v>495706.571728</v>
      </c>
      <c r="C21" s="3">
        <v>2.90832</v>
      </c>
      <c r="D21" s="4">
        <f>B21*C21</f>
        <v>1441673.336687977</v>
      </c>
    </row>
    <row r="22" spans="1:4" ht="18.75" customHeight="1">
      <c r="A22" s="23" t="s">
        <v>12</v>
      </c>
      <c r="B22" s="20" t="s">
        <v>20</v>
      </c>
      <c r="C22" s="21" t="s">
        <v>20</v>
      </c>
      <c r="D22" s="22" t="s">
        <v>20</v>
      </c>
    </row>
    <row r="23" spans="1:4" ht="18.75" customHeight="1">
      <c r="A23" s="23"/>
      <c r="B23" s="2">
        <v>452562.327692</v>
      </c>
      <c r="C23" s="3">
        <v>3.08094</v>
      </c>
      <c r="D23" s="4">
        <f>B23*C23</f>
        <v>1394317.3778793905</v>
      </c>
    </row>
    <row r="24" spans="1:4" ht="18.75" customHeight="1">
      <c r="A24" s="23" t="s">
        <v>13</v>
      </c>
      <c r="B24" s="2"/>
      <c r="C24" s="3"/>
      <c r="D24" s="4"/>
    </row>
    <row r="25" spans="1:4" ht="18.75" customHeight="1">
      <c r="A25" s="23"/>
      <c r="B25" s="2"/>
      <c r="C25" s="3"/>
      <c r="D25" s="4"/>
    </row>
    <row r="26" spans="1:4" ht="18.75" customHeight="1">
      <c r="A26" s="23" t="s">
        <v>14</v>
      </c>
      <c r="B26" s="2"/>
      <c r="C26" s="3"/>
      <c r="D26" s="4"/>
    </row>
    <row r="27" spans="1:4" ht="18.75" customHeight="1">
      <c r="A27" s="23"/>
      <c r="B27" s="2"/>
      <c r="C27" s="3"/>
      <c r="D27" s="4"/>
    </row>
    <row r="28" spans="1:4" ht="18.75" customHeight="1">
      <c r="A28" s="23" t="s">
        <v>15</v>
      </c>
      <c r="B28" s="2"/>
      <c r="C28" s="3"/>
      <c r="D28" s="4"/>
    </row>
    <row r="29" spans="1:4" ht="18.75" customHeight="1">
      <c r="A29" s="23"/>
      <c r="B29" s="2"/>
      <c r="C29" s="3"/>
      <c r="D29" s="4"/>
    </row>
    <row r="30" spans="1:4" ht="21.75" customHeight="1">
      <c r="A30" s="7" t="s">
        <v>16</v>
      </c>
      <c r="B30" s="8">
        <f>SUM(B6:B29)</f>
        <v>4829951.022658001</v>
      </c>
      <c r="C30" s="9">
        <f>+D30/B30</f>
        <v>3.0386057999984097</v>
      </c>
      <c r="D30" s="10">
        <f>SUM(D6:D29)</f>
        <v>14676317.191156851</v>
      </c>
    </row>
    <row r="31" spans="1:4" ht="8.25" customHeight="1">
      <c r="A31" s="6"/>
      <c r="B31" s="11" t="e">
        <f>B30/(B30+#REF!)</f>
        <v>#REF!</v>
      </c>
      <c r="C31" s="12"/>
      <c r="D31" s="13"/>
    </row>
    <row r="32" spans="1:22" s="15" customFormat="1" ht="12.75" customHeight="1">
      <c r="A32" s="14"/>
      <c r="B32" s="24"/>
      <c r="C32" s="24"/>
      <c r="D32" s="2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4" ht="12.75">
      <c r="A33" s="6"/>
      <c r="C33" s="12"/>
      <c r="D33" s="13"/>
    </row>
    <row r="34" spans="1:4" ht="12.75">
      <c r="A34" s="6"/>
      <c r="B34" s="16"/>
      <c r="C34" s="12"/>
      <c r="D34" s="13"/>
    </row>
    <row r="35" spans="2:4" ht="12.75">
      <c r="B35" s="17"/>
      <c r="C35" s="18"/>
      <c r="D35" s="19"/>
    </row>
    <row r="36" spans="2:4" ht="12.75">
      <c r="B36" s="17"/>
      <c r="C36" s="19"/>
      <c r="D36" s="19"/>
    </row>
  </sheetData>
  <sheetProtection/>
  <mergeCells count="18">
    <mergeCell ref="A1:D1"/>
    <mergeCell ref="A2:D2"/>
    <mergeCell ref="A3:D3"/>
    <mergeCell ref="A4:A5"/>
    <mergeCell ref="B4:D4"/>
    <mergeCell ref="A6:A7"/>
    <mergeCell ref="A16:A17"/>
    <mergeCell ref="A14:A15"/>
    <mergeCell ref="A12:A13"/>
    <mergeCell ref="A20:A21"/>
    <mergeCell ref="A10:A11"/>
    <mergeCell ref="A8:A9"/>
    <mergeCell ref="A22:A23"/>
    <mergeCell ref="A24:A25"/>
    <mergeCell ref="A26:A27"/>
    <mergeCell ref="A28:A29"/>
    <mergeCell ref="B32:D32"/>
    <mergeCell ref="A18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Петруня Ольга Александровна</cp:lastModifiedBy>
  <cp:lastPrinted>2021-04-24T06:17:33Z</cp:lastPrinted>
  <dcterms:created xsi:type="dcterms:W3CDTF">2006-06-02T10:02:00Z</dcterms:created>
  <dcterms:modified xsi:type="dcterms:W3CDTF">2023-10-18T02:59:07Z</dcterms:modified>
  <cp:category/>
  <cp:version/>
  <cp:contentType/>
  <cp:contentStatus/>
</cp:coreProperties>
</file>